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LDF\"/>
    </mc:Choice>
  </mc:AlternateContent>
  <xr:revisionPtr revIDLastSave="0" documentId="13_ncr:1_{E6BA1613-575D-472F-8D25-F309DD67B679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6" i="1" l="1"/>
  <c r="E56" i="1"/>
  <c r="E31" i="1"/>
  <c r="H31" i="1" s="1"/>
  <c r="E30" i="1"/>
  <c r="H30" i="1" s="1"/>
  <c r="E55" i="1"/>
  <c r="H5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54" i="1"/>
  <c r="H54" i="1" s="1"/>
  <c r="E57" i="1"/>
  <c r="H57" i="1" s="1"/>
  <c r="E35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5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2" i="1"/>
  <c r="H32" i="1" s="1"/>
  <c r="E10" i="1"/>
  <c r="H10" i="1" s="1"/>
  <c r="G34" i="1" l="1"/>
  <c r="G59" i="1" s="1"/>
  <c r="F34" i="1"/>
  <c r="D34" i="1"/>
  <c r="C34" i="1"/>
  <c r="F9" i="1"/>
  <c r="D9" i="1"/>
  <c r="C9" i="1"/>
  <c r="E9" i="1" l="1"/>
  <c r="C59" i="1"/>
  <c r="D59" i="1"/>
  <c r="F59" i="1"/>
  <c r="E34" i="1"/>
  <c r="H34" i="1" s="1"/>
  <c r="E59" i="1" l="1"/>
  <c r="H9" i="1"/>
  <c r="H59" i="1" s="1"/>
</calcChain>
</file>

<file path=xl/sharedStrings.xml><?xml version="1.0" encoding="utf-8"?>
<sst xmlns="http://schemas.openxmlformats.org/spreadsheetml/2006/main" count="64" uniqueCount="41">
  <si>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</si>
  <si>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</si>
  <si>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</si>
  <si>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</si>
  <si>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</si>
  <si>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</si>
  <si>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</si>
  <si>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</si>
  <si>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</si>
  <si>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</si>
  <si>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</si>
  <si>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</si>
  <si>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</si>
  <si>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</si>
  <si>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</si>
  <si>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</si>
  <si>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</si>
  <si>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</si>
  <si>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</si>
  <si>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</si>
  <si>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</si>
  <si>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</si>
  <si>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</si>
  <si>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</si>
  <si>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</si>
  <si>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</si>
  <si>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</si>
  <si>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</si>
  <si>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</si>
  <si>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</si>
  <si>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</si>
  <si>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</si>
  <si>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</si>
  <si>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</si>
  <si>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</si>
  <si>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</si>
  <si>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>Municipio de Chihuahua</t>
  </si>
  <si>
    <t>Coordinación de Transparencia</t>
  </si>
  <si>
    <t>Coordinación de Participación Ciudadana</t>
  </si>
  <si>
    <t>Del 1° de enero al 31 de marzo de 2025</t>
  </si>
  <si>
    <t>Coordinación de Medio Ambiente y Protección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</si>
</sst>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52916</xdr:rowOff>
    </xdr:from>
    <xdr:to>
      <xdr:col>1</xdr:col>
      <xdr:colOff>1644892</xdr:colOff>
      <xdr:row>5</xdr:row>
      <xdr:rowOff>105833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8262BD-BDC9-B9A0-5EF4-9ABAF9F01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01083"/>
          <a:ext cx="1528475" cy="645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7"/>
  <sheetViews>
    <sheetView tabSelected="1" topLeftCell="A16" zoomScale="90" zoomScaleNormal="90" workbookViewId="0">
      <selection activeCell="N57" sqref="N57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39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SUM(C10:C32)</f>
        <v>3082865793.9400005</v>
      </c>
      <c r="D9" s="12">
        <f>SUM(D10:D32)</f>
        <v>-117586557.53999995</v>
      </c>
      <c r="E9" s="16">
        <f>SUM(C9:D9)</f>
        <v>2965279236.4000006</v>
      </c>
      <c r="F9" s="12">
        <f>SUM(F10:F32)</f>
        <v>1284594551.2500002</v>
      </c>
      <c r="G9" s="12">
        <f>SUM(G10:G32)</f>
        <v>1206917719.2200003</v>
      </c>
      <c r="H9" s="16">
        <f>SUM(E9-F9)</f>
        <v>1680684685.1500003</v>
      </c>
    </row>
    <row r="10" spans="2:9" x14ac:dyDescent="0.2">
      <c r="B10" s="7" t="s">
        <v>16</v>
      </c>
      <c r="C10" s="8">
        <v>17045042.460000001</v>
      </c>
      <c r="D10" s="8">
        <v>1030488.8700000001</v>
      </c>
      <c r="E10" s="8">
        <f>SUM(C10:D10)</f>
        <v>18075531.330000002</v>
      </c>
      <c r="F10" s="8">
        <v>17871189.210000001</v>
      </c>
      <c r="G10" s="8">
        <v>17825427.210000001</v>
      </c>
      <c r="H10" s="8">
        <f>SUM(E10-F10)</f>
        <v>204342.12000000104</v>
      </c>
    </row>
    <row r="11" spans="2:9" x14ac:dyDescent="0.2">
      <c r="B11" s="7" t="s">
        <v>17</v>
      </c>
      <c r="C11" s="8">
        <v>8009602.5199999996</v>
      </c>
      <c r="D11" s="8">
        <v>-2668456.71</v>
      </c>
      <c r="E11" s="8">
        <f t="shared" ref="E11:E23" si="0">SUM(C11:D11)</f>
        <v>5341145.8099999996</v>
      </c>
      <c r="F11" s="8">
        <v>4760600.8</v>
      </c>
      <c r="G11" s="8">
        <v>4720532.13</v>
      </c>
      <c r="H11" s="8">
        <f t="shared" ref="H11:H23" si="1">SUM(E11-F11)</f>
        <v>580545.00999999978</v>
      </c>
    </row>
    <row r="12" spans="2:9" x14ac:dyDescent="0.2">
      <c r="B12" s="7" t="s">
        <v>18</v>
      </c>
      <c r="C12" s="8">
        <v>10887034.880000001</v>
      </c>
      <c r="D12" s="8">
        <v>-1640647.6199999992</v>
      </c>
      <c r="E12" s="8">
        <f t="shared" si="0"/>
        <v>9246387.2600000016</v>
      </c>
      <c r="F12" s="8">
        <v>6739178.3500000006</v>
      </c>
      <c r="G12" s="8">
        <v>6599723.7400000002</v>
      </c>
      <c r="H12" s="8">
        <f t="shared" si="1"/>
        <v>2507208.9100000011</v>
      </c>
    </row>
    <row r="13" spans="2:9" x14ac:dyDescent="0.2">
      <c r="B13" s="7" t="s">
        <v>19</v>
      </c>
      <c r="C13" s="8">
        <v>29798605.260000002</v>
      </c>
      <c r="D13" s="8">
        <v>-17232088.619999997</v>
      </c>
      <c r="E13" s="8">
        <f t="shared" si="0"/>
        <v>12566516.640000004</v>
      </c>
      <c r="F13" s="8">
        <v>12011915.23</v>
      </c>
      <c r="G13" s="8">
        <v>11734114.51</v>
      </c>
      <c r="H13" s="8">
        <f t="shared" si="1"/>
        <v>554601.41000000387</v>
      </c>
    </row>
    <row r="14" spans="2:9" x14ac:dyDescent="0.2">
      <c r="B14" s="7" t="s">
        <v>20</v>
      </c>
      <c r="C14" s="8">
        <v>107395032.2</v>
      </c>
      <c r="D14" s="8">
        <v>-4299126.1600000113</v>
      </c>
      <c r="E14" s="8">
        <f t="shared" si="0"/>
        <v>103095906.03999999</v>
      </c>
      <c r="F14" s="8">
        <v>19453361.289999999</v>
      </c>
      <c r="G14" s="8">
        <v>16708122.539999999</v>
      </c>
      <c r="H14" s="8">
        <f t="shared" si="1"/>
        <v>83642544.75</v>
      </c>
    </row>
    <row r="15" spans="2:9" x14ac:dyDescent="0.2">
      <c r="B15" s="7" t="s">
        <v>21</v>
      </c>
      <c r="C15" s="8">
        <v>28896991.760000002</v>
      </c>
      <c r="D15" s="8">
        <v>2354889.6199999992</v>
      </c>
      <c r="E15" s="8">
        <f t="shared" si="0"/>
        <v>31251881.380000003</v>
      </c>
      <c r="F15" s="8">
        <v>26679379.84</v>
      </c>
      <c r="G15" s="8">
        <v>26332435.699999999</v>
      </c>
      <c r="H15" s="8">
        <f t="shared" si="1"/>
        <v>4572501.5400000028</v>
      </c>
    </row>
    <row r="16" spans="2:9" x14ac:dyDescent="0.2">
      <c r="B16" s="7" t="s">
        <v>22</v>
      </c>
      <c r="C16" s="8">
        <v>640541193.92999995</v>
      </c>
      <c r="D16" s="8">
        <v>370357831.12</v>
      </c>
      <c r="E16" s="8">
        <f t="shared" si="0"/>
        <v>1010899025.05</v>
      </c>
      <c r="F16" s="8">
        <v>43726880.759999998</v>
      </c>
      <c r="G16" s="8">
        <v>41907531.359999999</v>
      </c>
      <c r="H16" s="8">
        <f t="shared" si="1"/>
        <v>967172144.28999996</v>
      </c>
    </row>
    <row r="17" spans="2:8" x14ac:dyDescent="0.2">
      <c r="B17" s="7" t="s">
        <v>23</v>
      </c>
      <c r="C17" s="8">
        <v>23137935.629999999</v>
      </c>
      <c r="D17" s="8">
        <v>-3954972.9699999988</v>
      </c>
      <c r="E17" s="8">
        <f t="shared" si="0"/>
        <v>19182962.66</v>
      </c>
      <c r="F17" s="8">
        <v>16507578.83</v>
      </c>
      <c r="G17" s="8">
        <v>16437164.34</v>
      </c>
      <c r="H17" s="8">
        <f t="shared" si="1"/>
        <v>2675383.83</v>
      </c>
    </row>
    <row r="18" spans="2:8" x14ac:dyDescent="0.2">
      <c r="B18" s="7" t="s">
        <v>24</v>
      </c>
      <c r="C18" s="8">
        <v>226619166.94</v>
      </c>
      <c r="D18" s="8">
        <v>-50035672.899999991</v>
      </c>
      <c r="E18" s="8">
        <f t="shared" si="0"/>
        <v>176583494.04000002</v>
      </c>
      <c r="F18" s="8">
        <v>61823700</v>
      </c>
      <c r="G18" s="8">
        <v>61443651.840000004</v>
      </c>
      <c r="H18" s="8">
        <f t="shared" si="1"/>
        <v>114759794.04000002</v>
      </c>
    </row>
    <row r="19" spans="2:8" x14ac:dyDescent="0.2">
      <c r="B19" s="7" t="s">
        <v>25</v>
      </c>
      <c r="C19" s="8">
        <v>547083932.60000002</v>
      </c>
      <c r="D19" s="8">
        <v>-89670827.159999967</v>
      </c>
      <c r="E19" s="8">
        <f t="shared" si="0"/>
        <v>457413105.44000006</v>
      </c>
      <c r="F19" s="8">
        <v>285973042.63</v>
      </c>
      <c r="G19" s="8">
        <v>278739734.24000001</v>
      </c>
      <c r="H19" s="8">
        <f t="shared" si="1"/>
        <v>171440062.81000006</v>
      </c>
    </row>
    <row r="20" spans="2:8" ht="15" customHeight="1" x14ac:dyDescent="0.2">
      <c r="B20" s="7" t="s">
        <v>26</v>
      </c>
      <c r="C20" s="8">
        <v>40715305.520000003</v>
      </c>
      <c r="D20" s="8">
        <v>-13916802.289999999</v>
      </c>
      <c r="E20" s="8">
        <f t="shared" si="0"/>
        <v>26798503.230000004</v>
      </c>
      <c r="F20" s="8">
        <v>22692489.380000003</v>
      </c>
      <c r="G20" s="8">
        <v>21713410.440000001</v>
      </c>
      <c r="H20" s="8">
        <f t="shared" si="1"/>
        <v>4106013.8500000015</v>
      </c>
    </row>
    <row r="21" spans="2:8" x14ac:dyDescent="0.2">
      <c r="B21" s="7" t="s">
        <v>27</v>
      </c>
      <c r="C21" s="8">
        <v>125531126.20999999</v>
      </c>
      <c r="D21" s="8">
        <v>29916471.120000005</v>
      </c>
      <c r="E21" s="8">
        <f t="shared" si="0"/>
        <v>155447597.32999998</v>
      </c>
      <c r="F21" s="8">
        <v>138120097.69</v>
      </c>
      <c r="G21" s="8">
        <v>136598372.37</v>
      </c>
      <c r="H21" s="8">
        <f t="shared" si="1"/>
        <v>17327499.639999986</v>
      </c>
    </row>
    <row r="22" spans="2:8" x14ac:dyDescent="0.2">
      <c r="B22" s="7" t="s">
        <v>28</v>
      </c>
      <c r="C22" s="8">
        <v>184217395.33000001</v>
      </c>
      <c r="D22" s="8">
        <v>-14244930.569999993</v>
      </c>
      <c r="E22" s="8">
        <f t="shared" si="0"/>
        <v>169972464.76000002</v>
      </c>
      <c r="F22" s="8">
        <v>90856917.449999988</v>
      </c>
      <c r="G22" s="8">
        <v>89573850.349999994</v>
      </c>
      <c r="H22" s="8">
        <f t="shared" si="1"/>
        <v>79115547.310000032</v>
      </c>
    </row>
    <row r="23" spans="2:8" x14ac:dyDescent="0.2">
      <c r="B23" s="7" t="s">
        <v>29</v>
      </c>
      <c r="C23" s="8">
        <v>34993676</v>
      </c>
      <c r="D23" s="8">
        <v>1449873.5299999975</v>
      </c>
      <c r="E23" s="8">
        <f t="shared" si="0"/>
        <v>36443549.530000001</v>
      </c>
      <c r="F23" s="8">
        <v>15543914.85</v>
      </c>
      <c r="G23" s="8">
        <v>14742067.67</v>
      </c>
      <c r="H23" s="8">
        <f t="shared" si="1"/>
        <v>20899634.68</v>
      </c>
    </row>
    <row r="24" spans="2:8" x14ac:dyDescent="0.2">
      <c r="B24" s="7" t="s">
        <v>30</v>
      </c>
      <c r="C24" s="8">
        <v>51505590.450000003</v>
      </c>
      <c r="D24" s="8">
        <v>-20544395.700000003</v>
      </c>
      <c r="E24" s="8">
        <f t="shared" ref="E24:E32" si="2">SUM(C24:D24)</f>
        <v>30961194.75</v>
      </c>
      <c r="F24" s="8">
        <v>10232870.020000001</v>
      </c>
      <c r="G24" s="8">
        <v>9800386.7200000007</v>
      </c>
      <c r="H24" s="8">
        <f t="shared" ref="H24:H32" si="3">SUM(E24-F24)</f>
        <v>20728324.729999997</v>
      </c>
    </row>
    <row r="25" spans="2:8" x14ac:dyDescent="0.2">
      <c r="B25" s="7" t="s">
        <v>31</v>
      </c>
      <c r="C25" s="8">
        <v>302612105.88999999</v>
      </c>
      <c r="D25" s="8">
        <v>-8043064.4200000167</v>
      </c>
      <c r="E25" s="8">
        <f t="shared" si="2"/>
        <v>294569041.46999997</v>
      </c>
      <c r="F25" s="8">
        <v>110595597.44</v>
      </c>
      <c r="G25" s="8">
        <v>108603039.27</v>
      </c>
      <c r="H25" s="8">
        <f t="shared" si="3"/>
        <v>183973444.02999997</v>
      </c>
    </row>
    <row r="26" spans="2:8" x14ac:dyDescent="0.2">
      <c r="B26" s="7" t="s">
        <v>32</v>
      </c>
      <c r="C26" s="8">
        <v>2455967.19</v>
      </c>
      <c r="D26" s="8">
        <v>-531291.45000000019</v>
      </c>
      <c r="E26" s="8">
        <f t="shared" si="2"/>
        <v>1924675.7399999998</v>
      </c>
      <c r="F26" s="8">
        <v>1320300.46</v>
      </c>
      <c r="G26" s="8">
        <v>1300813.07</v>
      </c>
      <c r="H26" s="8">
        <f t="shared" si="3"/>
        <v>604375.2799999998</v>
      </c>
    </row>
    <row r="27" spans="2:8" x14ac:dyDescent="0.2">
      <c r="B27" s="7" t="s">
        <v>33</v>
      </c>
      <c r="C27" s="8">
        <v>15654858.84</v>
      </c>
      <c r="D27" s="8">
        <v>-8449440.0099999979</v>
      </c>
      <c r="E27" s="8">
        <f t="shared" si="2"/>
        <v>7205418.8300000019</v>
      </c>
      <c r="F27" s="8">
        <v>4887083.1500000004</v>
      </c>
      <c r="G27" s="8">
        <v>4838168.1900000004</v>
      </c>
      <c r="H27" s="8">
        <f t="shared" si="3"/>
        <v>2318335.6800000016</v>
      </c>
    </row>
    <row r="28" spans="2:8" x14ac:dyDescent="0.2">
      <c r="B28" s="7" t="s">
        <v>34</v>
      </c>
      <c r="C28" s="8">
        <v>5182269.8600000003</v>
      </c>
      <c r="D28" s="8">
        <v>71491.290000000037</v>
      </c>
      <c r="E28" s="8">
        <f t="shared" si="2"/>
        <v>5253761.1500000004</v>
      </c>
      <c r="F28" s="8">
        <v>4915332.1300000008</v>
      </c>
      <c r="G28" s="8">
        <v>4900380.6500000004</v>
      </c>
      <c r="H28" s="8">
        <f t="shared" si="3"/>
        <v>338429.01999999955</v>
      </c>
    </row>
    <row r="29" spans="2:8" x14ac:dyDescent="0.2">
      <c r="B29" s="7" t="s">
        <v>35</v>
      </c>
      <c r="C29" s="8">
        <v>362850942.73000002</v>
      </c>
      <c r="D29" s="8">
        <v>18690038.219999999</v>
      </c>
      <c r="E29" s="8">
        <f t="shared" si="2"/>
        <v>381540980.95000005</v>
      </c>
      <c r="F29" s="8">
        <v>381540980.94999999</v>
      </c>
      <c r="G29" s="8">
        <v>324218144.52999997</v>
      </c>
      <c r="H29" s="8">
        <f t="shared" si="3"/>
        <v>5.9604644775390625E-8</v>
      </c>
    </row>
    <row r="30" spans="2:8" x14ac:dyDescent="0.2">
      <c r="B30" s="7" t="s">
        <v>37</v>
      </c>
      <c r="C30" s="8">
        <v>5730875.1500000004</v>
      </c>
      <c r="D30" s="8">
        <v>-1791556.7800000003</v>
      </c>
      <c r="E30" s="8">
        <f t="shared" si="2"/>
        <v>3939318.37</v>
      </c>
      <c r="F30" s="8">
        <v>3738631.99</v>
      </c>
      <c r="G30" s="8">
        <v>3736182.99</v>
      </c>
      <c r="H30" s="8">
        <f t="shared" si="3"/>
        <v>200686.37999999989</v>
      </c>
    </row>
    <row r="31" spans="2:8" x14ac:dyDescent="0.2">
      <c r="B31" s="7" t="s">
        <v>38</v>
      </c>
      <c r="C31" s="8">
        <v>312001142.58999997</v>
      </c>
      <c r="D31" s="8">
        <v>-304729046.37</v>
      </c>
      <c r="E31" s="8">
        <f t="shared" si="2"/>
        <v>7272096.219999969</v>
      </c>
      <c r="F31" s="8">
        <v>4308830.38</v>
      </c>
      <c r="G31" s="8">
        <v>4149786.94</v>
      </c>
      <c r="H31" s="8">
        <f t="shared" si="3"/>
        <v>2963265.8399999691</v>
      </c>
    </row>
    <row r="32" spans="2:8" ht="24" x14ac:dyDescent="0.2">
      <c r="B32" s="7" t="s">
        <v>40</v>
      </c>
      <c r="C32" s="8">
        <v>0</v>
      </c>
      <c r="D32" s="8">
        <v>294678.41999999993</v>
      </c>
      <c r="E32" s="8">
        <f t="shared" si="2"/>
        <v>294678.41999999993</v>
      </c>
      <c r="F32" s="8">
        <v>294678.42</v>
      </c>
      <c r="G32" s="8">
        <v>294678.42</v>
      </c>
      <c r="H32" s="8">
        <f t="shared" si="3"/>
        <v>-5.8207660913467407E-11</v>
      </c>
    </row>
    <row r="33" spans="2:8" ht="12" customHeight="1" x14ac:dyDescent="0.2">
      <c r="B33" s="9"/>
      <c r="C33" s="10"/>
      <c r="D33" s="10"/>
      <c r="E33" s="10"/>
      <c r="F33" s="10"/>
      <c r="G33" s="10"/>
      <c r="H33" s="10"/>
    </row>
    <row r="34" spans="2:8" ht="25.5" customHeight="1" x14ac:dyDescent="0.2">
      <c r="B34" s="2" t="s">
        <v>13</v>
      </c>
      <c r="C34" s="13">
        <f>SUM(C35:C57)</f>
        <v>1203164327.49</v>
      </c>
      <c r="D34" s="13">
        <f t="shared" ref="D34:G34" si="4">SUM(D35:D57)</f>
        <v>31752635.649999999</v>
      </c>
      <c r="E34" s="17">
        <f t="shared" ref="E34" si="5">SUM(C34:D34)</f>
        <v>1234916963.1400001</v>
      </c>
      <c r="F34" s="13">
        <f t="shared" si="4"/>
        <v>131130007.41</v>
      </c>
      <c r="G34" s="13">
        <f t="shared" si="4"/>
        <v>103286583.02</v>
      </c>
      <c r="H34" s="17">
        <f t="shared" ref="H34:H57" si="6">SUM(E34-F34)</f>
        <v>1103786955.73</v>
      </c>
    </row>
    <row r="35" spans="2:8" x14ac:dyDescent="0.2">
      <c r="B35" s="7" t="s">
        <v>16</v>
      </c>
      <c r="C35" s="8">
        <v>0</v>
      </c>
      <c r="D35" s="8">
        <v>0</v>
      </c>
      <c r="E35" s="8">
        <f t="shared" ref="E35:E57" si="7">SUM(C35:D35)</f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17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18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19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20</v>
      </c>
      <c r="C39" s="8">
        <v>0</v>
      </c>
      <c r="D39" s="8">
        <v>0</v>
      </c>
      <c r="E39" s="8">
        <f t="shared" si="7"/>
        <v>0</v>
      </c>
      <c r="F39" s="8">
        <v>0</v>
      </c>
      <c r="G39" s="8">
        <v>0</v>
      </c>
      <c r="H39" s="8">
        <f t="shared" si="6"/>
        <v>0</v>
      </c>
    </row>
    <row r="40" spans="2:8" x14ac:dyDescent="0.2">
      <c r="B40" s="7" t="s">
        <v>21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22</v>
      </c>
      <c r="C41" s="8">
        <v>202013393.66999999</v>
      </c>
      <c r="D41" s="8">
        <v>33063314.079999998</v>
      </c>
      <c r="E41" s="8">
        <f t="shared" si="7"/>
        <v>235076707.75</v>
      </c>
      <c r="F41" s="8">
        <v>18565661.949999999</v>
      </c>
      <c r="G41" s="8">
        <v>17604076.559999999</v>
      </c>
      <c r="H41" s="8">
        <f t="shared" si="6"/>
        <v>216511045.80000001</v>
      </c>
    </row>
    <row r="42" spans="2:8" x14ac:dyDescent="0.2">
      <c r="B42" s="7" t="s">
        <v>23</v>
      </c>
      <c r="C42" s="8">
        <v>1200000</v>
      </c>
      <c r="D42" s="8">
        <v>0</v>
      </c>
      <c r="E42" s="8">
        <f t="shared" si="7"/>
        <v>1200000</v>
      </c>
      <c r="F42" s="8">
        <v>0</v>
      </c>
      <c r="G42" s="8">
        <v>0</v>
      </c>
      <c r="H42" s="8">
        <f t="shared" si="6"/>
        <v>1200000</v>
      </c>
    </row>
    <row r="43" spans="2:8" x14ac:dyDescent="0.2">
      <c r="B43" s="7" t="s">
        <v>24</v>
      </c>
      <c r="C43" s="8">
        <v>345263317.57999998</v>
      </c>
      <c r="D43" s="8">
        <v>-4199508</v>
      </c>
      <c r="E43" s="8">
        <f t="shared" si="7"/>
        <v>341063809.57999998</v>
      </c>
      <c r="F43" s="8">
        <v>50407282.410000004</v>
      </c>
      <c r="G43" s="8">
        <v>47761679.460000001</v>
      </c>
      <c r="H43" s="8">
        <f t="shared" si="6"/>
        <v>290656527.16999996</v>
      </c>
    </row>
    <row r="44" spans="2:8" x14ac:dyDescent="0.2">
      <c r="B44" s="7" t="s">
        <v>25</v>
      </c>
      <c r="C44" s="8">
        <v>395543192.58999997</v>
      </c>
      <c r="D44" s="8">
        <v>-9093630.540000001</v>
      </c>
      <c r="E44" s="8">
        <f t="shared" si="7"/>
        <v>386449562.04999995</v>
      </c>
      <c r="F44" s="8">
        <v>48813850.780000001</v>
      </c>
      <c r="G44" s="8">
        <v>24904087.02</v>
      </c>
      <c r="H44" s="8">
        <f t="shared" si="6"/>
        <v>337635711.26999998</v>
      </c>
    </row>
    <row r="45" spans="2:8" ht="15.75" customHeight="1" x14ac:dyDescent="0.2">
      <c r="B45" s="7" t="s">
        <v>26</v>
      </c>
      <c r="C45" s="8">
        <v>133000000</v>
      </c>
      <c r="D45" s="8">
        <v>1973279.62</v>
      </c>
      <c r="E45" s="8">
        <f t="shared" si="7"/>
        <v>134973279.62</v>
      </c>
      <c r="F45" s="8">
        <v>1960864.4100000001</v>
      </c>
      <c r="G45" s="8">
        <v>1634392.12</v>
      </c>
      <c r="H45" s="8">
        <f t="shared" si="6"/>
        <v>133012415.21000001</v>
      </c>
    </row>
    <row r="46" spans="2:8" x14ac:dyDescent="0.2">
      <c r="B46" s="7" t="s">
        <v>27</v>
      </c>
      <c r="C46" s="8">
        <v>11785823.65</v>
      </c>
      <c r="D46" s="8">
        <v>3061065</v>
      </c>
      <c r="E46" s="8">
        <f t="shared" si="7"/>
        <v>14846888.65</v>
      </c>
      <c r="F46" s="8">
        <v>10363263.560000001</v>
      </c>
      <c r="G46" s="8">
        <v>10363263.560000001</v>
      </c>
      <c r="H46" s="8">
        <f t="shared" si="6"/>
        <v>4483625.09</v>
      </c>
    </row>
    <row r="47" spans="2:8" x14ac:dyDescent="0.2">
      <c r="B47" s="7" t="s">
        <v>28</v>
      </c>
      <c r="C47" s="8">
        <v>0</v>
      </c>
      <c r="D47" s="8">
        <v>0</v>
      </c>
      <c r="E47" s="8">
        <f t="shared" si="7"/>
        <v>0</v>
      </c>
      <c r="F47" s="8">
        <v>0</v>
      </c>
      <c r="G47" s="8">
        <v>0</v>
      </c>
      <c r="H47" s="8">
        <f t="shared" si="6"/>
        <v>0</v>
      </c>
    </row>
    <row r="48" spans="2:8" x14ac:dyDescent="0.2">
      <c r="B48" s="7" t="s">
        <v>29</v>
      </c>
      <c r="C48" s="8">
        <v>0</v>
      </c>
      <c r="D48" s="8">
        <v>0</v>
      </c>
      <c r="E48" s="8">
        <f t="shared" si="7"/>
        <v>0</v>
      </c>
      <c r="F48" s="8">
        <v>0</v>
      </c>
      <c r="G48" s="8">
        <v>0</v>
      </c>
      <c r="H48" s="8">
        <f t="shared" si="6"/>
        <v>0</v>
      </c>
    </row>
    <row r="49" spans="2:8" x14ac:dyDescent="0.2">
      <c r="B49" s="7" t="s">
        <v>30</v>
      </c>
      <c r="C49" s="8">
        <v>28358600</v>
      </c>
      <c r="D49" s="8">
        <v>6948115.4899999993</v>
      </c>
      <c r="E49" s="8">
        <f t="shared" si="7"/>
        <v>35306715.490000002</v>
      </c>
      <c r="F49" s="8">
        <v>1019084.3</v>
      </c>
      <c r="G49" s="8">
        <v>1019084.3</v>
      </c>
      <c r="H49" s="8">
        <f t="shared" si="6"/>
        <v>34287631.190000005</v>
      </c>
    </row>
    <row r="50" spans="2:8" x14ac:dyDescent="0.2">
      <c r="B50" s="7" t="s">
        <v>31</v>
      </c>
      <c r="C50" s="8">
        <v>86000000</v>
      </c>
      <c r="D50" s="8">
        <v>0</v>
      </c>
      <c r="E50" s="8">
        <f t="shared" si="7"/>
        <v>86000000</v>
      </c>
      <c r="F50" s="8">
        <v>0</v>
      </c>
      <c r="G50" s="8">
        <v>0</v>
      </c>
      <c r="H50" s="8">
        <f t="shared" si="6"/>
        <v>86000000</v>
      </c>
    </row>
    <row r="51" spans="2:8" x14ac:dyDescent="0.2">
      <c r="B51" s="7" t="s">
        <v>32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33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34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x14ac:dyDescent="0.2">
      <c r="B54" s="7" t="s">
        <v>35</v>
      </c>
      <c r="C54" s="8">
        <v>0</v>
      </c>
      <c r="D54" s="8">
        <v>0</v>
      </c>
      <c r="E54" s="8">
        <f t="shared" si="7"/>
        <v>0</v>
      </c>
      <c r="F54" s="8">
        <v>0</v>
      </c>
      <c r="G54" s="8">
        <v>0</v>
      </c>
      <c r="H54" s="8">
        <f t="shared" si="6"/>
        <v>0</v>
      </c>
    </row>
    <row r="55" spans="2:8" x14ac:dyDescent="0.2">
      <c r="B55" s="7" t="s">
        <v>37</v>
      </c>
      <c r="C55" s="8">
        <v>0</v>
      </c>
      <c r="D55" s="8">
        <v>0</v>
      </c>
      <c r="E55" s="8">
        <f t="shared" si="7"/>
        <v>0</v>
      </c>
      <c r="F55" s="8">
        <v>0</v>
      </c>
      <c r="G55" s="8">
        <v>0</v>
      </c>
      <c r="H55" s="8">
        <f t="shared" si="6"/>
        <v>0</v>
      </c>
    </row>
    <row r="56" spans="2:8" x14ac:dyDescent="0.2">
      <c r="B56" s="7" t="s">
        <v>38</v>
      </c>
      <c r="C56" s="8">
        <v>0</v>
      </c>
      <c r="D56" s="8">
        <v>0</v>
      </c>
      <c r="E56" s="8">
        <f t="shared" si="7"/>
        <v>0</v>
      </c>
      <c r="F56" s="8">
        <v>0</v>
      </c>
      <c r="G56" s="8">
        <v>0</v>
      </c>
      <c r="H56" s="8">
        <f t="shared" si="6"/>
        <v>0</v>
      </c>
    </row>
    <row r="57" spans="2:8" ht="24" x14ac:dyDescent="0.2">
      <c r="B57" s="7" t="s">
        <v>40</v>
      </c>
      <c r="C57" s="8">
        <v>0</v>
      </c>
      <c r="D57" s="8">
        <v>0</v>
      </c>
      <c r="E57" s="8">
        <f t="shared" si="7"/>
        <v>0</v>
      </c>
      <c r="F57" s="8">
        <v>0</v>
      </c>
      <c r="G57" s="8">
        <v>0</v>
      </c>
      <c r="H57" s="8">
        <f t="shared" si="6"/>
        <v>0</v>
      </c>
    </row>
    <row r="58" spans="2:8" ht="12" customHeight="1" x14ac:dyDescent="0.2">
      <c r="B58" s="11"/>
      <c r="C58" s="10"/>
      <c r="D58" s="10"/>
      <c r="E58" s="10"/>
      <c r="F58" s="10"/>
      <c r="G58" s="10"/>
      <c r="H58" s="10"/>
    </row>
    <row r="59" spans="2:8" x14ac:dyDescent="0.2">
      <c r="B59" s="3" t="s">
        <v>14</v>
      </c>
      <c r="C59" s="4">
        <f t="shared" ref="C59:H59" si="8">SUM(C9+C34)</f>
        <v>4286030121.4300003</v>
      </c>
      <c r="D59" s="4">
        <f t="shared" si="8"/>
        <v>-85833921.889999956</v>
      </c>
      <c r="E59" s="4">
        <f t="shared" si="8"/>
        <v>4200196199.5400009</v>
      </c>
      <c r="F59" s="4">
        <f t="shared" si="8"/>
        <v>1415724558.6600003</v>
      </c>
      <c r="G59" s="4">
        <f t="shared" si="8"/>
        <v>1310204302.2400002</v>
      </c>
      <c r="H59" s="4">
        <f t="shared" si="8"/>
        <v>2784471640.8800001</v>
      </c>
    </row>
    <row r="60" spans="2:8" ht="12.75" thickBot="1" x14ac:dyDescent="0.25">
      <c r="B60" s="5"/>
      <c r="C60" s="6"/>
      <c r="D60" s="6"/>
      <c r="E60" s="19"/>
      <c r="F60" s="6"/>
      <c r="G60" s="6"/>
      <c r="H60" s="6"/>
    </row>
    <row r="61" spans="2:8" ht="11.25" customHeight="1" x14ac:dyDescent="0.2"/>
    <row r="127" spans="19:19" x14ac:dyDescent="0.2">
      <c r="S127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2024-04-23T15:05:41Z</cp:lastPrinted>
  <dcterms:created xsi:type="dcterms:W3CDTF">2020-01-08T21:44:09Z</dcterms:created>
  <dcterms:modified xsi:type="dcterms:W3CDTF">2025-04-23T20:48:19Z</dcterms:modified>
</cp:coreProperties>
</file>